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F8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G8"/>
  <c r="F21" l="1"/>
  <c r="F24" s="1"/>
  <c r="H8"/>
</calcChain>
</file>

<file path=xl/sharedStrings.xml><?xml version="1.0" encoding="utf-8"?>
<sst xmlns="http://schemas.openxmlformats.org/spreadsheetml/2006/main" count="61" uniqueCount="58">
  <si>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</si>
  <si>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</si>
  <si>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</si>
  <si>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</si>
  <si>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</si>
  <si>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</si>
  <si>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</si>
  <si>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</si>
  <si>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</si>
  <si>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</si>
  <si>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</si>
  <si>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</si>
  <si>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Crubm</t>
  </si>
  <si>
    <t>Best</t>
  </si>
  <si>
    <t>Garrett</t>
  </si>
  <si>
    <t>Streiffert</t>
  </si>
  <si>
    <t>Smith</t>
  </si>
  <si>
    <t>Irwin</t>
  </si>
  <si>
    <t>Thomas</t>
  </si>
  <si>
    <t>Washington</t>
  </si>
  <si>
    <t>Mendoza</t>
  </si>
  <si>
    <t>TOTALS</t>
  </si>
  <si>
    <t>Allen</t>
  </si>
  <si>
    <t>Garcie</t>
  </si>
  <si>
    <t>Moorlans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</si>
  <si>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</si>
  <si>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</si>
  <si>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</si>
  <si>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</si>
  <si>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</si>
  <si>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</si>
  <si>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</si>
  <si>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</si>
  <si>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</si>
  <si>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</si>
  <si>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</si>
  <si>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</si>
  <si>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City Manager</t>
  </si>
  <si>
    <t>Water Director</t>
  </si>
  <si>
    <t>City Auditor</t>
  </si>
  <si>
    <t>Legal Secretary</t>
  </si>
  <si>
    <t>Utility Administrator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</si>
  <si>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</si>
  <si>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</si>
  <si>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</si>
  <si>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</si>
  <si>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</si>
  <si>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</si>
  <si>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</si>
  <si>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Chris</t>
  </si>
  <si>
    <t>City of Fort Worth Employee Salary</t>
  </si>
  <si>
    <t>Field Operations Crewleader</t>
  </si>
  <si>
    <t>2. How many employees received a 4% raise?</t>
  </si>
  <si>
    <t>1 How many employees received a 5.5% raise?</t>
  </si>
  <si>
    <t>3. Which employee has the highest salary for 2011?</t>
  </si>
  <si>
    <t>4. Which employee has the lowest salary for 2011?</t>
  </si>
  <si>
    <t>5. Is the employee with the fewest years if service also thee lowest paid for 2011?</t>
  </si>
  <si>
    <t>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</si>
</sst>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</dxf>
  </dxfs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Salarys for 2011</a:t>
            </a:r>
          </a:p>
        </c:rich>
      </c:tx>
      <c:layout/>
      <c:overlay val="1"/>
    </c:title>
    <c:view3D>
      <c:rAngAx val="1"/>
    </c:view3D>
    <c:sideWall>
      <c:spPr>
        <a:solidFill>
          <a:srgbClr val="00B0F0"/>
        </a:solidFill>
      </c:spPr>
    </c:sideWall>
    <c:backWall>
      <c:spPr>
        <a:solidFill>
          <a:srgbClr val="00B0F0"/>
        </a:solidFill>
      </c:spPr>
    </c:backWall>
    <c:plotArea>
      <c:layout>
        <c:manualLayout>
          <c:layoutTarget val="inner"/>
          <c:xMode val="edge"/>
          <c:yMode val="edge"/>
          <c:x val="0.18312729658792651"/>
          <c:y val="8.8437226596675425E-2"/>
          <c:w val="0.62717957130358759"/>
          <c:h val="0.4266976523767862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3399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142944.06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shape val="box"/>
        <c:axId val="108691840"/>
        <c:axId val="108694528"/>
        <c:axId val="0"/>
      </c:bar3DChart>
      <c:catAx>
        <c:axId val="10869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</a:t>
                </a:r>
              </a:p>
            </c:rich>
          </c:tx>
          <c:layout/>
        </c:title>
        <c:tickLblPos val="nextTo"/>
        <c:crossAx val="108694528"/>
        <c:crosses val="autoZero"/>
        <c:auto val="1"/>
        <c:lblAlgn val="ctr"/>
        <c:lblOffset val="100"/>
      </c:catAx>
      <c:valAx>
        <c:axId val="108694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Salarys</a:t>
                </a:r>
              </a:p>
            </c:rich>
          </c:tx>
          <c:layout/>
        </c:title>
        <c:numFmt formatCode="&quot;$&quot;#,##0.00" sourceLinked="1"/>
        <c:tickLblPos val="nextTo"/>
        <c:spPr>
          <a:ln>
            <a:solidFill>
              <a:srgbClr val="7030A0"/>
            </a:solidFill>
          </a:ln>
        </c:spPr>
        <c:crossAx val="108691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171449</xdr:rowOff>
    </xdr:from>
    <xdr:to>
      <xdr:col>12</xdr:col>
      <xdr:colOff>219075</xdr:colOff>
      <xdr:row>24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topLeftCell="A13" zoomScaleNormal="100" workbookViewId="0">
      <selection activeCell="A36" sqref="A36"/>
    </sheetView>
  </sheetViews>
  <sheetFormatPr defaultRowHeight="12.75"/>
  <cols>
    <col min="1" max="2" width="15.7109375" style="2" customWidth="1"/>
    <col min="3" max="3" width="25.7109375" style="2" customWidth="1"/>
    <col min="4" max="4" width="13.7109375" style="3" customWidth="1"/>
    <col min="5" max="8" width="13.7109375" style="4" customWidth="1"/>
    <col min="9" max="16384" width="9.140625" style="1"/>
  </cols>
  <sheetData>
    <row r="1" spans="1:8">
      <c r="A1" s="2" t="s">
        <v>50</v>
      </c>
    </row>
    <row r="2" spans="1:8">
      <c r="A2" s="2" t="s">
        <v>0</v>
      </c>
    </row>
    <row r="3" spans="1:8">
      <c r="A3" s="2" t="s">
        <v>1</v>
      </c>
    </row>
    <row r="5" spans="1:8">
      <c r="D5" s="3" t="s">
        <v>5</v>
      </c>
      <c r="E5" s="4">
        <v>2010</v>
      </c>
      <c r="F5" s="4" t="s">
        <v>8</v>
      </c>
      <c r="G5" s="4">
        <v>2011</v>
      </c>
      <c r="H5" s="4">
        <v>2011</v>
      </c>
    </row>
    <row r="6" spans="1:8">
      <c r="A6" s="2" t="s">
        <v>2</v>
      </c>
      <c r="B6" s="2" t="s">
        <v>3</v>
      </c>
      <c r="C6" s="2" t="s">
        <v>4</v>
      </c>
      <c r="D6" s="3" t="s">
        <v>6</v>
      </c>
      <c r="E6" s="4" t="s">
        <v>7</v>
      </c>
      <c r="F6" s="4" t="s">
        <v>9</v>
      </c>
      <c r="G6" s="4" t="s">
        <v>10</v>
      </c>
      <c r="H6" s="4" t="s">
        <v>7</v>
      </c>
    </row>
    <row r="8" spans="1:8">
      <c r="A8" s="2" t="s">
        <v>11</v>
      </c>
      <c r="B8" s="2" t="s">
        <v>25</v>
      </c>
      <c r="C8" s="2" t="s">
        <v>37</v>
      </c>
      <c r="D8" s="3">
        <v>25</v>
      </c>
      <c r="E8" s="5">
        <v>226595</v>
      </c>
      <c r="F8" s="6">
        <f>IF(D8&gt;=5%,5.5%,4%)</f>
        <v>5.5E-2</v>
      </c>
      <c r="G8" s="7">
        <f>E8*F8</f>
        <v>12462.725</v>
      </c>
      <c r="H8" s="7">
        <f>E8+G8</f>
        <v>239057.72500000001</v>
      </c>
    </row>
    <row r="9" spans="1:8">
      <c r="A9" s="2" t="s">
        <v>12</v>
      </c>
      <c r="B9" s="2" t="s">
        <v>26</v>
      </c>
      <c r="C9" s="2" t="s">
        <v>38</v>
      </c>
      <c r="D9" s="3">
        <v>3</v>
      </c>
      <c r="E9" s="5">
        <v>147347</v>
      </c>
      <c r="F9" s="6">
        <f>IF(D9&gt;=5,5.5%,4%)</f>
        <v>0.04</v>
      </c>
      <c r="G9" s="7">
        <f>E9*F9</f>
        <v>5893.88</v>
      </c>
      <c r="H9" s="7">
        <f>E9+G9</f>
        <v>153240.88</v>
      </c>
    </row>
    <row r="10" spans="1:8">
      <c r="A10" s="2" t="s">
        <v>22</v>
      </c>
      <c r="B10" s="2" t="s">
        <v>27</v>
      </c>
      <c r="C10" s="2" t="s">
        <v>39</v>
      </c>
      <c r="D10" s="3">
        <v>5</v>
      </c>
      <c r="E10" s="5">
        <v>139048</v>
      </c>
      <c r="F10" s="6">
        <f>IF(D10&gt;=5,5.5%,4%)</f>
        <v>5.5E-2</v>
      </c>
      <c r="G10" s="7">
        <f>E10*F10</f>
        <v>7647.64</v>
      </c>
      <c r="H10" s="7">
        <f>E10+G10</f>
        <v>146695.64000000001</v>
      </c>
    </row>
    <row r="11" spans="1:8">
      <c r="A11" s="2" t="s">
        <v>15</v>
      </c>
      <c r="B11" s="2" t="s">
        <v>31</v>
      </c>
      <c r="C11" s="2" t="s">
        <v>42</v>
      </c>
      <c r="D11" s="3">
        <v>6</v>
      </c>
      <c r="E11" s="5">
        <v>135492</v>
      </c>
      <c r="F11" s="6">
        <f>IF(D11&gt;=5,5.5%,4%)</f>
        <v>5.5E-2</v>
      </c>
      <c r="G11" s="7">
        <f>E11*F11</f>
        <v>7452.06</v>
      </c>
      <c r="H11" s="7">
        <f>E11+G11</f>
        <v>142944.06</v>
      </c>
    </row>
    <row r="12" spans="1:8">
      <c r="A12" s="2" t="s">
        <v>14</v>
      </c>
      <c r="B12" s="2" t="s">
        <v>29</v>
      </c>
      <c r="C12" s="2" t="s">
        <v>41</v>
      </c>
      <c r="D12" s="3">
        <v>16</v>
      </c>
      <c r="E12" s="5">
        <v>131934</v>
      </c>
      <c r="F12" s="6">
        <f>IF(D12&gt;=5,5.5%,4%)</f>
        <v>5.5E-2</v>
      </c>
      <c r="G12" s="7">
        <f>E12*F12</f>
        <v>7256.37</v>
      </c>
      <c r="H12" s="7">
        <f>E12+G12</f>
        <v>139190.37</v>
      </c>
    </row>
    <row r="13" spans="1:8">
      <c r="A13" s="2" t="s">
        <v>24</v>
      </c>
      <c r="B13" s="2" t="s">
        <v>36</v>
      </c>
      <c r="C13" s="2" t="s">
        <v>47</v>
      </c>
      <c r="D13" s="3">
        <v>12</v>
      </c>
      <c r="E13" s="5">
        <v>62008</v>
      </c>
      <c r="F13" s="6">
        <f>IF(D13&gt;=5,5.5%,4%)</f>
        <v>5.5E-2</v>
      </c>
      <c r="G13" s="7">
        <f>E13*F13</f>
        <v>3410.44</v>
      </c>
      <c r="H13" s="7">
        <f>E13+G13</f>
        <v>65418.44</v>
      </c>
    </row>
    <row r="14" spans="1:8">
      <c r="A14" s="2" t="s">
        <v>20</v>
      </c>
      <c r="B14" s="2" t="s">
        <v>49</v>
      </c>
      <c r="C14" s="2" t="s">
        <v>48</v>
      </c>
      <c r="D14" s="3">
        <v>11</v>
      </c>
      <c r="E14" s="5">
        <v>50107</v>
      </c>
      <c r="F14" s="6">
        <f>IF(D14&gt;=5,5.5%,4%)</f>
        <v>5.5E-2</v>
      </c>
      <c r="G14" s="7">
        <f>E14*F14</f>
        <v>2755.8850000000002</v>
      </c>
      <c r="H14" s="7">
        <f>E14+G14</f>
        <v>52862.885000000002</v>
      </c>
    </row>
    <row r="15" spans="1:8">
      <c r="A15" s="2" t="s">
        <v>19</v>
      </c>
      <c r="B15" s="2" t="s">
        <v>35</v>
      </c>
      <c r="C15" s="2" t="s">
        <v>46</v>
      </c>
      <c r="D15" s="3">
        <v>4</v>
      </c>
      <c r="E15" s="5">
        <v>50232</v>
      </c>
      <c r="F15" s="6">
        <f>IF(D15&gt;=5,5.5%,4%)</f>
        <v>0.04</v>
      </c>
      <c r="G15" s="7">
        <f>E15*F15</f>
        <v>2009.28</v>
      </c>
      <c r="H15" s="7">
        <f>E15+G15</f>
        <v>52241.279999999999</v>
      </c>
    </row>
    <row r="16" spans="1:8">
      <c r="A16" s="2" t="s">
        <v>18</v>
      </c>
      <c r="B16" s="2" t="s">
        <v>34</v>
      </c>
      <c r="C16" s="2" t="s">
        <v>45</v>
      </c>
      <c r="D16" s="3">
        <v>17</v>
      </c>
      <c r="E16" s="5">
        <v>45448</v>
      </c>
      <c r="F16" s="6">
        <f>IF(D16&gt;=5,5.5%,4%)</f>
        <v>5.5E-2</v>
      </c>
      <c r="G16" s="7">
        <f>E16*F16</f>
        <v>2499.64</v>
      </c>
      <c r="H16" s="7">
        <f>E16+G16</f>
        <v>47947.64</v>
      </c>
    </row>
    <row r="17" spans="1:8">
      <c r="A17" s="2" t="s">
        <v>13</v>
      </c>
      <c r="B17" s="2" t="s">
        <v>28</v>
      </c>
      <c r="C17" s="2" t="s">
        <v>40</v>
      </c>
      <c r="D17" s="3">
        <v>10</v>
      </c>
      <c r="E17" s="5">
        <v>40290</v>
      </c>
      <c r="F17" s="6">
        <f>IF(D17&gt;=5,5.5%,4%)</f>
        <v>5.5E-2</v>
      </c>
      <c r="G17" s="7">
        <f>E17*F17</f>
        <v>2215.9499999999998</v>
      </c>
      <c r="H17" s="7">
        <f>E17+G17</f>
        <v>42505.95</v>
      </c>
    </row>
    <row r="18" spans="1:8">
      <c r="A18" s="2" t="s">
        <v>16</v>
      </c>
      <c r="B18" s="2" t="s">
        <v>32</v>
      </c>
      <c r="C18" s="2" t="s">
        <v>43</v>
      </c>
      <c r="D18" s="3">
        <v>3</v>
      </c>
      <c r="E18" s="5">
        <v>40290</v>
      </c>
      <c r="F18" s="6">
        <f>IF(D18&gt;=5,5.5%,4%)</f>
        <v>0.04</v>
      </c>
      <c r="G18" s="7">
        <f>E18*F18</f>
        <v>1611.6000000000001</v>
      </c>
      <c r="H18" s="7">
        <f>E18+G18</f>
        <v>41901.599999999999</v>
      </c>
    </row>
    <row r="19" spans="1:8">
      <c r="A19" s="2" t="s">
        <v>23</v>
      </c>
      <c r="B19" s="2" t="s">
        <v>30</v>
      </c>
      <c r="C19" s="2" t="s">
        <v>51</v>
      </c>
      <c r="D19" s="3">
        <v>1</v>
      </c>
      <c r="E19" s="5">
        <v>40269</v>
      </c>
      <c r="F19" s="6">
        <f>IF(D19&gt;=5,5.5%,4%)</f>
        <v>0.04</v>
      </c>
      <c r="G19" s="7">
        <f>E19*F19</f>
        <v>1610.76</v>
      </c>
      <c r="H19" s="7">
        <f>E19+G19</f>
        <v>41879.760000000002</v>
      </c>
    </row>
    <row r="20" spans="1:8">
      <c r="A20" s="2" t="s">
        <v>17</v>
      </c>
      <c r="B20" s="2" t="s">
        <v>33</v>
      </c>
      <c r="C20" s="2" t="s">
        <v>44</v>
      </c>
      <c r="D20" s="3">
        <v>4</v>
      </c>
      <c r="E20" s="5">
        <v>40165</v>
      </c>
      <c r="F20" s="6">
        <f>IF(D20&gt;=5,5.5%,4%)</f>
        <v>0.04</v>
      </c>
      <c r="G20" s="7">
        <f>E20*F20</f>
        <v>1606.6000000000001</v>
      </c>
      <c r="H20" s="7">
        <f>E20+G20</f>
        <v>41771.599999999999</v>
      </c>
    </row>
    <row r="21" spans="1:8">
      <c r="A21" s="2" t="s">
        <v>21</v>
      </c>
      <c r="E21" s="7">
        <f>SUM(E8:E20)</f>
        <v>1149225</v>
      </c>
      <c r="F21" s="4">
        <f>COUNTIF(F14:F20,5.5%)</f>
        <v>3</v>
      </c>
      <c r="G21" s="7"/>
      <c r="H21" s="8"/>
    </row>
    <row r="22" spans="1:8">
      <c r="G22" s="7"/>
    </row>
    <row r="23" spans="1:8">
      <c r="A23" s="2" t="s">
        <v>53</v>
      </c>
    </row>
    <row r="24" spans="1:8">
      <c r="A24" s="2">
        <v>3</v>
      </c>
      <c r="F24" s="4">
        <f>COUNTIF(F8:F20,4%)</f>
        <v>5</v>
      </c>
    </row>
    <row r="26" spans="1:8">
      <c r="A26" s="2" t="s">
        <v>52</v>
      </c>
    </row>
    <row r="27" spans="1:8">
      <c r="A27" s="2">
        <v>5</v>
      </c>
    </row>
    <row r="29" spans="1:8">
      <c r="A29" s="2" t="s">
        <v>54</v>
      </c>
    </row>
    <row r="30" spans="1:8">
      <c r="A30" s="2" t="s">
        <v>37</v>
      </c>
    </row>
    <row r="32" spans="1:8">
      <c r="A32" s="2" t="s">
        <v>55</v>
      </c>
    </row>
    <row r="33" spans="1:1">
      <c r="A33" s="2" t="s">
        <v>44</v>
      </c>
    </row>
    <row r="35" spans="1:1">
      <c r="A35" s="2" t="s">
        <v>56</v>
      </c>
    </row>
    <row r="36" spans="1:1">
      <c r="A36" s="2" t="s">
        <v>57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48- amanda yates&amp;CRAISE&amp;Rapril 9, 2012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2012-04-09T14:58:48Z</dcterms:created>
  <dcterms:modified xsi:type="dcterms:W3CDTF">2012-04-10T17:51:34Z</dcterms:modified>
</cp:coreProperties>
</file>